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rta.dom\dfs0420\userprofile\Win2016\home\oliver.gaebler.PORTA\Desktop\Stadtradeln\"/>
    </mc:Choice>
  </mc:AlternateContent>
  <bookViews>
    <workbookView xWindow="480" yWindow="105" windowWidth="15180" windowHeight="11895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62913"/>
</workbook>
</file>

<file path=xl/calcChain.xml><?xml version="1.0" encoding="utf-8"?>
<calcChain xmlns="http://schemas.openxmlformats.org/spreadsheetml/2006/main">
  <c r="F12" i="1" l="1"/>
  <c r="D12" i="8" l="1"/>
  <c r="C28" i="8" s="1"/>
  <c r="B53" i="8"/>
  <c r="B51" i="8"/>
  <c r="B49" i="8"/>
  <c r="B48" i="8"/>
  <c r="B47" i="8"/>
  <c r="B53" i="7"/>
  <c r="B51" i="7"/>
  <c r="B49" i="7"/>
  <c r="B48" i="7"/>
  <c r="B47" i="7"/>
  <c r="D12" i="7"/>
  <c r="C29" i="7" s="1"/>
  <c r="C23" i="7" l="1"/>
  <c r="C27" i="7"/>
  <c r="C27" i="8"/>
  <c r="F12" i="7"/>
  <c r="E45" i="7"/>
  <c r="C26" i="7"/>
  <c r="C24" i="8"/>
  <c r="F12" i="8"/>
  <c r="C26" i="8"/>
  <c r="E45" i="8"/>
  <c r="C25" i="8"/>
  <c r="C29" i="8"/>
  <c r="C23" i="8"/>
  <c r="C24" i="7"/>
  <c r="C28" i="7"/>
  <c r="C25" i="7"/>
  <c r="E45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<sst xmlns="http://schemas.openxmlformats.org/spreadsheetml/2006/main" count="71" uniqueCount="29">
  <si>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</si>
  <si>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</si>
  <si>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</si>
  <si>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</si>
  <si>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</si>
  <si>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</si>
  <si>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</si>
  <si>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</si>
  <si>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</si>
  <si>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</si>
  <si>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</si>
  <si>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</si>
  <si>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</si>
  <si>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</si>
  <si>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</si>
  <si>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</si>
  <si>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</si>
  <si>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</si>
  <si>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</si>
  <si>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</si>
  <si>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</si>
  <si>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</si>
  <si>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 xml:space="preserve">3. Woche vom </t>
  </si>
  <si>
    <t>für alle Teilnehmenden, die KEINEN Internetaccount nutzen!</t>
  </si>
  <si>
    <t>Oliver Gäbler</t>
  </si>
  <si>
    <t>Kempstr. 1</t>
  </si>
  <si>
    <t>32457 Porta Westfalica</t>
  </si>
  <si>
    <t>Tel: 0571 791 293</t>
  </si>
  <si>
    <t>E-Mail: stadtradeln@portawestfalica.de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</si>
</sst>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8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4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695325</xdr:colOff>
          <xdr:row>48</xdr:row>
          <xdr:rowOff>133350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685800</xdr:colOff>
          <xdr:row>48</xdr:row>
          <xdr:rowOff>142875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685800</xdr:colOff>
          <xdr:row>48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1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zoomScaleSheetLayoutView="115" workbookViewId="0">
      <selection activeCell="G17" sqref="G17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70" t="s">
        <v>10</v>
      </c>
      <c r="B9" s="71"/>
      <c r="C9" s="71"/>
      <c r="D9" s="71"/>
      <c r="E9" s="71"/>
      <c r="F9" s="71"/>
      <c r="G9" s="71"/>
      <c r="H9" s="71"/>
      <c r="I9" s="72"/>
    </row>
    <row r="10" spans="1:9" x14ac:dyDescent="0.2">
      <c r="A10" s="73" t="s">
        <v>23</v>
      </c>
      <c r="B10" s="74"/>
      <c r="C10" s="74"/>
      <c r="D10" s="74"/>
      <c r="E10" s="74"/>
      <c r="F10" s="74"/>
      <c r="G10" s="74"/>
      <c r="H10" s="74"/>
      <c r="I10" s="75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44697</v>
      </c>
      <c r="E12" s="34" t="s">
        <v>5</v>
      </c>
      <c r="F12" s="39">
        <f>$D$12+6</f>
        <v>44703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9" t="s">
        <v>1</v>
      </c>
      <c r="F22" s="80"/>
      <c r="G22" s="80"/>
      <c r="H22" s="81"/>
      <c r="I22" s="7"/>
    </row>
    <row r="23" spans="1:9" ht="18" customHeight="1" x14ac:dyDescent="0.25">
      <c r="A23" s="5"/>
      <c r="B23" s="27">
        <v>1</v>
      </c>
      <c r="C23" s="28">
        <f>$D$12</f>
        <v>44697</v>
      </c>
      <c r="D23" s="16"/>
      <c r="E23" s="76"/>
      <c r="F23" s="77"/>
      <c r="G23" s="77"/>
      <c r="H23" s="78"/>
      <c r="I23" s="7"/>
    </row>
    <row r="24" spans="1:9" ht="18" customHeight="1" x14ac:dyDescent="0.25">
      <c r="A24" s="5"/>
      <c r="B24" s="27">
        <v>2</v>
      </c>
      <c r="C24" s="28">
        <f>$D$12+1</f>
        <v>44698</v>
      </c>
      <c r="D24" s="16"/>
      <c r="E24" s="76"/>
      <c r="F24" s="77"/>
      <c r="G24" s="77"/>
      <c r="H24" s="78"/>
      <c r="I24" s="7"/>
    </row>
    <row r="25" spans="1:9" ht="18" customHeight="1" x14ac:dyDescent="0.25">
      <c r="A25" s="5"/>
      <c r="B25" s="27">
        <v>3</v>
      </c>
      <c r="C25" s="28">
        <f>$D$12+2</f>
        <v>44699</v>
      </c>
      <c r="D25" s="16"/>
      <c r="E25" s="76"/>
      <c r="F25" s="77"/>
      <c r="G25" s="77"/>
      <c r="H25" s="78"/>
      <c r="I25" s="7"/>
    </row>
    <row r="26" spans="1:9" ht="18" customHeight="1" x14ac:dyDescent="0.25">
      <c r="A26" s="5"/>
      <c r="B26" s="27">
        <v>4</v>
      </c>
      <c r="C26" s="28">
        <f>$D$12+3</f>
        <v>44700</v>
      </c>
      <c r="D26" s="16"/>
      <c r="E26" s="76"/>
      <c r="F26" s="77"/>
      <c r="G26" s="77"/>
      <c r="H26" s="78"/>
      <c r="I26" s="7"/>
    </row>
    <row r="27" spans="1:9" ht="18" customHeight="1" x14ac:dyDescent="0.25">
      <c r="A27" s="5"/>
      <c r="B27" s="27">
        <v>5</v>
      </c>
      <c r="C27" s="28">
        <f>$D$12+4</f>
        <v>44701</v>
      </c>
      <c r="D27" s="16"/>
      <c r="E27" s="76"/>
      <c r="F27" s="77"/>
      <c r="G27" s="77"/>
      <c r="H27" s="78"/>
      <c r="I27" s="7"/>
    </row>
    <row r="28" spans="1:9" ht="18" customHeight="1" x14ac:dyDescent="0.25">
      <c r="A28" s="5"/>
      <c r="B28" s="27">
        <v>6</v>
      </c>
      <c r="C28" s="28">
        <f>$D$12+5</f>
        <v>44702</v>
      </c>
      <c r="D28" s="16"/>
      <c r="E28" s="76"/>
      <c r="F28" s="77"/>
      <c r="G28" s="77"/>
      <c r="H28" s="78"/>
      <c r="I28" s="7"/>
    </row>
    <row r="29" spans="1:9" ht="18" customHeight="1" x14ac:dyDescent="0.25">
      <c r="A29" s="5"/>
      <c r="B29" s="27">
        <v>7</v>
      </c>
      <c r="C29" s="28">
        <f>$D$12+6</f>
        <v>44703</v>
      </c>
      <c r="D29" s="16"/>
      <c r="E29" s="76"/>
      <c r="F29" s="77"/>
      <c r="G29" s="77"/>
      <c r="H29" s="78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60" t="s">
        <v>21</v>
      </c>
      <c r="C32" s="61"/>
      <c r="D32" s="61"/>
      <c r="E32" s="61"/>
      <c r="F32" s="61"/>
      <c r="G32" s="61"/>
      <c r="H32" s="62"/>
      <c r="I32" s="20"/>
    </row>
    <row r="33" spans="1:9" ht="15.75" x14ac:dyDescent="0.25">
      <c r="A33" s="19"/>
      <c r="B33" s="63"/>
      <c r="C33" s="64"/>
      <c r="D33" s="64"/>
      <c r="E33" s="64"/>
      <c r="F33" s="64"/>
      <c r="G33" s="64"/>
      <c r="H33" s="65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6" t="s">
        <v>13</v>
      </c>
      <c r="D36" s="67"/>
      <c r="E36" s="67"/>
      <c r="F36" s="67"/>
      <c r="G36" s="67"/>
      <c r="H36" s="67"/>
      <c r="I36" s="68"/>
    </row>
    <row r="37" spans="1:9" ht="16.5" thickBot="1" x14ac:dyDescent="0.3">
      <c r="A37" s="19"/>
      <c r="B37" s="33"/>
      <c r="C37" s="69" t="s">
        <v>14</v>
      </c>
      <c r="D37" s="69"/>
      <c r="E37" s="69"/>
      <c r="F37" s="69"/>
      <c r="G37" s="69"/>
      <c r="H37" s="69"/>
      <c r="I37" s="20"/>
    </row>
    <row r="38" spans="1:9" x14ac:dyDescent="0.2">
      <c r="A38" s="5"/>
      <c r="B38" s="6"/>
      <c r="C38" s="69"/>
      <c r="D38" s="69"/>
      <c r="E38" s="69"/>
      <c r="F38" s="69"/>
      <c r="G38" s="69"/>
      <c r="H38" s="69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44707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55" t="s">
        <v>24</v>
      </c>
      <c r="C47" s="56"/>
      <c r="D47" s="56"/>
      <c r="E47" s="56"/>
      <c r="F47" s="56"/>
      <c r="G47" s="10"/>
      <c r="H47" s="10"/>
      <c r="I47" s="7"/>
    </row>
    <row r="48" spans="1:9" ht="13.9" customHeight="1" x14ac:dyDescent="0.25">
      <c r="A48" s="5"/>
      <c r="B48" s="55" t="s">
        <v>25</v>
      </c>
      <c r="C48" s="56"/>
      <c r="D48" s="56"/>
      <c r="E48" s="56"/>
      <c r="F48" s="56"/>
      <c r="G48" s="10"/>
      <c r="H48" s="10"/>
      <c r="I48" s="7"/>
    </row>
    <row r="49" spans="1:9" ht="13.9" customHeight="1" x14ac:dyDescent="0.25">
      <c r="A49" s="5"/>
      <c r="B49" s="55" t="s">
        <v>26</v>
      </c>
      <c r="C49" s="56"/>
      <c r="D49" s="56"/>
      <c r="E49" s="55"/>
      <c r="F49" s="56"/>
      <c r="G49" s="13"/>
      <c r="H49" s="10"/>
      <c r="I49" s="7"/>
    </row>
    <row r="50" spans="1:9" ht="13.9" customHeight="1" x14ac:dyDescent="0.25">
      <c r="A50" s="5"/>
      <c r="B50" s="57"/>
      <c r="C50" s="56"/>
      <c r="D50" s="56"/>
      <c r="E50" s="55"/>
      <c r="F50" s="56"/>
      <c r="G50" s="13"/>
      <c r="H50" s="10"/>
      <c r="I50" s="7"/>
    </row>
    <row r="51" spans="1:9" ht="13.9" customHeight="1" x14ac:dyDescent="0.25">
      <c r="A51" s="5"/>
      <c r="B51" s="59" t="s">
        <v>27</v>
      </c>
      <c r="C51" s="59"/>
      <c r="D51" s="59"/>
      <c r="E51" s="59"/>
      <c r="F51" s="59"/>
      <c r="G51" s="10"/>
      <c r="H51" s="10"/>
      <c r="I51" s="7"/>
    </row>
    <row r="52" spans="1:9" ht="13.9" customHeight="1" x14ac:dyDescent="0.2">
      <c r="A52" s="5"/>
      <c r="B52" s="57"/>
      <c r="C52" s="57"/>
      <c r="D52" s="57"/>
      <c r="E52" s="57"/>
      <c r="F52" s="57"/>
      <c r="G52" s="6"/>
      <c r="H52" s="6"/>
      <c r="I52" s="7"/>
    </row>
    <row r="53" spans="1:9" ht="13.9" customHeight="1" x14ac:dyDescent="0.25">
      <c r="A53" s="5"/>
      <c r="B53" s="59" t="s">
        <v>28</v>
      </c>
      <c r="C53" s="59"/>
      <c r="D53" s="59"/>
      <c r="E53" s="59"/>
      <c r="F53" s="59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6">
    <mergeCell ref="E29:H29"/>
    <mergeCell ref="E24:H24"/>
    <mergeCell ref="E25:H25"/>
    <mergeCell ref="E26:H26"/>
    <mergeCell ref="E27:H27"/>
    <mergeCell ref="A9:I9"/>
    <mergeCell ref="A10:I10"/>
    <mergeCell ref="E23:H23"/>
    <mergeCell ref="E28:H28"/>
    <mergeCell ref="E22:H22"/>
    <mergeCell ref="B53:F53"/>
    <mergeCell ref="B51:D51"/>
    <mergeCell ref="E51:F51"/>
    <mergeCell ref="B32:H33"/>
    <mergeCell ref="C36:I36"/>
    <mergeCell ref="C37:H38"/>
  </mergeCells>
  <phoneticPr fontId="1" type="noConversion"/>
  <printOptions horizontalCentered="1"/>
  <pageMargins left="0.7" right="0.7" top="0.75" bottom="0.75" header="0.3" footer="0.3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="110" zoomScaleNormal="110" workbookViewId="0">
      <selection activeCell="J5" sqref="J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695325</xdr:colOff>
                <xdr:row>48</xdr:row>
                <xdr:rowOff>133350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5" zoomScaleNormal="100" zoomScaleSheetLayoutView="115" workbookViewId="0">
      <selection activeCell="G62" sqref="G62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70" t="s">
        <v>10</v>
      </c>
      <c r="B9" s="71"/>
      <c r="C9" s="71"/>
      <c r="D9" s="71"/>
      <c r="E9" s="71"/>
      <c r="F9" s="71"/>
      <c r="G9" s="71"/>
      <c r="H9" s="71"/>
      <c r="I9" s="72"/>
    </row>
    <row r="10" spans="1:9" x14ac:dyDescent="0.2">
      <c r="A10" s="73" t="s">
        <v>23</v>
      </c>
      <c r="B10" s="74"/>
      <c r="C10" s="74"/>
      <c r="D10" s="74"/>
      <c r="E10" s="74"/>
      <c r="F10" s="74"/>
      <c r="G10" s="74"/>
      <c r="H10" s="74"/>
      <c r="I10" s="75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44704</v>
      </c>
      <c r="E12" s="34" t="s">
        <v>5</v>
      </c>
      <c r="F12" s="39">
        <f>$D$12+6</f>
        <v>44710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9" t="s">
        <v>1</v>
      </c>
      <c r="F22" s="80"/>
      <c r="G22" s="80"/>
      <c r="H22" s="81"/>
      <c r="I22" s="7"/>
    </row>
    <row r="23" spans="1:9" ht="18" customHeight="1" x14ac:dyDescent="0.25">
      <c r="A23" s="5"/>
      <c r="B23" s="27">
        <v>8</v>
      </c>
      <c r="C23" s="28">
        <f>$D$12</f>
        <v>44704</v>
      </c>
      <c r="D23" s="16"/>
      <c r="E23" s="76"/>
      <c r="F23" s="77"/>
      <c r="G23" s="77"/>
      <c r="H23" s="78"/>
      <c r="I23" s="7"/>
    </row>
    <row r="24" spans="1:9" ht="18" customHeight="1" x14ac:dyDescent="0.25">
      <c r="A24" s="5"/>
      <c r="B24" s="27">
        <v>9</v>
      </c>
      <c r="C24" s="28">
        <f>$D$12+1</f>
        <v>44705</v>
      </c>
      <c r="D24" s="16"/>
      <c r="E24" s="76"/>
      <c r="F24" s="77"/>
      <c r="G24" s="77"/>
      <c r="H24" s="78"/>
      <c r="I24" s="7"/>
    </row>
    <row r="25" spans="1:9" ht="18" customHeight="1" x14ac:dyDescent="0.25">
      <c r="A25" s="5"/>
      <c r="B25" s="27">
        <v>10</v>
      </c>
      <c r="C25" s="28">
        <f>$D$12+2</f>
        <v>44706</v>
      </c>
      <c r="D25" s="16"/>
      <c r="E25" s="76"/>
      <c r="F25" s="77"/>
      <c r="G25" s="77"/>
      <c r="H25" s="78"/>
      <c r="I25" s="7"/>
    </row>
    <row r="26" spans="1:9" ht="18" customHeight="1" x14ac:dyDescent="0.25">
      <c r="A26" s="5"/>
      <c r="B26" s="27">
        <v>11</v>
      </c>
      <c r="C26" s="28">
        <f>$D$12+3</f>
        <v>44707</v>
      </c>
      <c r="D26" s="16"/>
      <c r="E26" s="76"/>
      <c r="F26" s="77"/>
      <c r="G26" s="77"/>
      <c r="H26" s="78"/>
      <c r="I26" s="7"/>
    </row>
    <row r="27" spans="1:9" ht="18" customHeight="1" x14ac:dyDescent="0.25">
      <c r="A27" s="5"/>
      <c r="B27" s="27">
        <v>12</v>
      </c>
      <c r="C27" s="28">
        <f>$D$12+4</f>
        <v>44708</v>
      </c>
      <c r="D27" s="16"/>
      <c r="E27" s="76"/>
      <c r="F27" s="77"/>
      <c r="G27" s="77"/>
      <c r="H27" s="78"/>
      <c r="I27" s="7"/>
    </row>
    <row r="28" spans="1:9" ht="18" customHeight="1" x14ac:dyDescent="0.25">
      <c r="A28" s="5"/>
      <c r="B28" s="27">
        <v>13</v>
      </c>
      <c r="C28" s="28">
        <f>$D$12+5</f>
        <v>44709</v>
      </c>
      <c r="D28" s="16"/>
      <c r="E28" s="76"/>
      <c r="F28" s="77"/>
      <c r="G28" s="77"/>
      <c r="H28" s="78"/>
      <c r="I28" s="7"/>
    </row>
    <row r="29" spans="1:9" ht="18" customHeight="1" x14ac:dyDescent="0.25">
      <c r="A29" s="5"/>
      <c r="B29" s="27">
        <v>14</v>
      </c>
      <c r="C29" s="28">
        <f>$D$12+6</f>
        <v>44710</v>
      </c>
      <c r="D29" s="16"/>
      <c r="E29" s="76"/>
      <c r="F29" s="77"/>
      <c r="G29" s="77"/>
      <c r="H29" s="78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60" t="s">
        <v>21</v>
      </c>
      <c r="C32" s="61"/>
      <c r="D32" s="61"/>
      <c r="E32" s="61"/>
      <c r="F32" s="61"/>
      <c r="G32" s="61"/>
      <c r="H32" s="62"/>
      <c r="I32" s="20"/>
    </row>
    <row r="33" spans="1:9" ht="15.75" x14ac:dyDescent="0.25">
      <c r="A33" s="19"/>
      <c r="B33" s="63"/>
      <c r="C33" s="64"/>
      <c r="D33" s="64"/>
      <c r="E33" s="64"/>
      <c r="F33" s="64"/>
      <c r="G33" s="64"/>
      <c r="H33" s="65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6" t="s">
        <v>13</v>
      </c>
      <c r="D36" s="67"/>
      <c r="E36" s="67"/>
      <c r="F36" s="67"/>
      <c r="G36" s="67"/>
      <c r="H36" s="67"/>
      <c r="I36" s="68"/>
    </row>
    <row r="37" spans="1:9" ht="16.5" thickBot="1" x14ac:dyDescent="0.3">
      <c r="A37" s="19"/>
      <c r="B37" s="33"/>
      <c r="C37" s="69" t="s">
        <v>14</v>
      </c>
      <c r="D37" s="69"/>
      <c r="E37" s="69"/>
      <c r="F37" s="69"/>
      <c r="G37" s="69"/>
      <c r="H37" s="69"/>
      <c r="I37" s="20"/>
    </row>
    <row r="38" spans="1:9" x14ac:dyDescent="0.2">
      <c r="A38" s="5"/>
      <c r="B38" s="6"/>
      <c r="C38" s="69"/>
      <c r="D38" s="69"/>
      <c r="E38" s="69"/>
      <c r="F38" s="69"/>
      <c r="G38" s="69"/>
      <c r="H38" s="69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44714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3" t="str">
        <f>'1. Woche '!B47</f>
        <v>Oliver Gäbler</v>
      </c>
      <c r="C47" s="13"/>
      <c r="D47" s="13"/>
      <c r="E47" s="13"/>
      <c r="F47" s="10"/>
      <c r="G47" s="10"/>
      <c r="H47" s="10"/>
      <c r="I47" s="7"/>
    </row>
    <row r="48" spans="1:9" ht="13.9" customHeight="1" x14ac:dyDescent="0.25">
      <c r="A48" s="5"/>
      <c r="B48" s="13" t="str">
        <f>'1. Woche '!B48</f>
        <v>Kempstr. 1</v>
      </c>
      <c r="C48" s="13"/>
      <c r="D48" s="13"/>
      <c r="E48" s="13"/>
      <c r="F48" s="10"/>
      <c r="G48" s="10"/>
      <c r="H48" s="10"/>
      <c r="I48" s="7"/>
    </row>
    <row r="49" spans="1:9" ht="13.9" customHeight="1" x14ac:dyDescent="0.25">
      <c r="A49" s="5"/>
      <c r="B49" s="13" t="str">
        <f>'1. Woche '!B49</f>
        <v>32457 Porta Westfalica</v>
      </c>
      <c r="C49" s="13"/>
      <c r="D49" s="13"/>
      <c r="E49" s="13"/>
      <c r="F49" s="10"/>
      <c r="G49" s="10"/>
      <c r="H49" s="10"/>
      <c r="I49" s="7"/>
    </row>
    <row r="50" spans="1:9" ht="13.9" customHeight="1" x14ac:dyDescent="0.25">
      <c r="A50" s="5"/>
      <c r="B50" s="58"/>
      <c r="C50" s="13"/>
      <c r="D50" s="13"/>
      <c r="E50" s="13"/>
      <c r="F50" s="10"/>
      <c r="G50" s="10"/>
      <c r="H50" s="10"/>
      <c r="I50" s="7"/>
    </row>
    <row r="51" spans="1:9" ht="13.9" customHeight="1" x14ac:dyDescent="0.25">
      <c r="A51" s="5"/>
      <c r="B51" s="13" t="str">
        <f>'1. Woche '!B51</f>
        <v>Tel: 0571 791 293</v>
      </c>
      <c r="C51" s="13"/>
      <c r="D51" s="13"/>
      <c r="E51" s="13"/>
      <c r="F51" s="10"/>
      <c r="G51" s="10"/>
      <c r="H51" s="10"/>
      <c r="I51" s="7"/>
    </row>
    <row r="52" spans="1:9" ht="13.9" customHeight="1" x14ac:dyDescent="0.2">
      <c r="A52" s="5"/>
      <c r="B52" s="58"/>
      <c r="C52" s="58"/>
      <c r="D52" s="58"/>
      <c r="E52" s="58"/>
      <c r="F52" s="6"/>
      <c r="G52" s="6"/>
      <c r="H52" s="6"/>
      <c r="I52" s="7"/>
    </row>
    <row r="53" spans="1:9" ht="13.9" customHeight="1" x14ac:dyDescent="0.25">
      <c r="A53" s="5"/>
      <c r="B53" s="13" t="str">
        <f>'1. Woche '!B53</f>
        <v>E-Mail: stadtradeln@portawestfalica.de</v>
      </c>
      <c r="C53" s="58"/>
      <c r="D53" s="58"/>
      <c r="E53" s="58"/>
      <c r="F53" s="6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G55" sqref="G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685800</xdr:colOff>
                <xdr:row>48</xdr:row>
                <xdr:rowOff>142875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19" zoomScaleNormal="100" zoomScaleSheetLayoutView="115" workbookViewId="0">
      <selection activeCell="H50" sqref="H50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70" t="s">
        <v>10</v>
      </c>
      <c r="B9" s="71"/>
      <c r="C9" s="71"/>
      <c r="D9" s="71"/>
      <c r="E9" s="71"/>
      <c r="F9" s="71"/>
      <c r="G9" s="71"/>
      <c r="H9" s="71"/>
      <c r="I9" s="72"/>
    </row>
    <row r="10" spans="1:9" x14ac:dyDescent="0.2">
      <c r="A10" s="73" t="s">
        <v>23</v>
      </c>
      <c r="B10" s="74"/>
      <c r="C10" s="74"/>
      <c r="D10" s="74"/>
      <c r="E10" s="74"/>
      <c r="F10" s="74"/>
      <c r="G10" s="74"/>
      <c r="H10" s="74"/>
      <c r="I10" s="75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22</v>
      </c>
      <c r="D12" s="38">
        <f>'1. Woche '!D12+14</f>
        <v>44711</v>
      </c>
      <c r="E12" s="34" t="s">
        <v>5</v>
      </c>
      <c r="F12" s="39">
        <f>$D$12+6</f>
        <v>44717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9" t="s">
        <v>1</v>
      </c>
      <c r="F22" s="80"/>
      <c r="G22" s="80"/>
      <c r="H22" s="81"/>
      <c r="I22" s="7"/>
    </row>
    <row r="23" spans="1:9" ht="18" customHeight="1" x14ac:dyDescent="0.25">
      <c r="A23" s="5"/>
      <c r="B23" s="27">
        <v>15</v>
      </c>
      <c r="C23" s="28">
        <f>$D$12</f>
        <v>44711</v>
      </c>
      <c r="D23" s="16"/>
      <c r="E23" s="76"/>
      <c r="F23" s="77"/>
      <c r="G23" s="77"/>
      <c r="H23" s="78"/>
      <c r="I23" s="7"/>
    </row>
    <row r="24" spans="1:9" ht="18" customHeight="1" x14ac:dyDescent="0.25">
      <c r="A24" s="5"/>
      <c r="B24" s="27">
        <v>16</v>
      </c>
      <c r="C24" s="28">
        <f>$D$12+1</f>
        <v>44712</v>
      </c>
      <c r="D24" s="16"/>
      <c r="E24" s="76"/>
      <c r="F24" s="77"/>
      <c r="G24" s="77"/>
      <c r="H24" s="78"/>
      <c r="I24" s="7"/>
    </row>
    <row r="25" spans="1:9" ht="18" customHeight="1" x14ac:dyDescent="0.25">
      <c r="A25" s="5"/>
      <c r="B25" s="27">
        <v>17</v>
      </c>
      <c r="C25" s="28">
        <f>$D$12+2</f>
        <v>44713</v>
      </c>
      <c r="D25" s="16"/>
      <c r="E25" s="76"/>
      <c r="F25" s="77"/>
      <c r="G25" s="77"/>
      <c r="H25" s="78"/>
      <c r="I25" s="7"/>
    </row>
    <row r="26" spans="1:9" ht="18" customHeight="1" x14ac:dyDescent="0.25">
      <c r="A26" s="5"/>
      <c r="B26" s="27">
        <v>18</v>
      </c>
      <c r="C26" s="28">
        <f>$D$12+3</f>
        <v>44714</v>
      </c>
      <c r="D26" s="16"/>
      <c r="E26" s="76"/>
      <c r="F26" s="77"/>
      <c r="G26" s="77"/>
      <c r="H26" s="78"/>
      <c r="I26" s="7"/>
    </row>
    <row r="27" spans="1:9" ht="18" customHeight="1" x14ac:dyDescent="0.25">
      <c r="A27" s="5"/>
      <c r="B27" s="27">
        <v>19</v>
      </c>
      <c r="C27" s="28">
        <f>$D$12+4</f>
        <v>44715</v>
      </c>
      <c r="D27" s="16"/>
      <c r="E27" s="76"/>
      <c r="F27" s="77"/>
      <c r="G27" s="77"/>
      <c r="H27" s="78"/>
      <c r="I27" s="7"/>
    </row>
    <row r="28" spans="1:9" ht="18" customHeight="1" x14ac:dyDescent="0.25">
      <c r="A28" s="5"/>
      <c r="B28" s="27">
        <v>20</v>
      </c>
      <c r="C28" s="28">
        <f>$D$12+5</f>
        <v>44716</v>
      </c>
      <c r="D28" s="16"/>
      <c r="E28" s="76"/>
      <c r="F28" s="77"/>
      <c r="G28" s="77"/>
      <c r="H28" s="78"/>
      <c r="I28" s="7"/>
    </row>
    <row r="29" spans="1:9" ht="18" customHeight="1" x14ac:dyDescent="0.25">
      <c r="A29" s="5"/>
      <c r="B29" s="27">
        <v>21</v>
      </c>
      <c r="C29" s="28">
        <f>$D$12+6</f>
        <v>44717</v>
      </c>
      <c r="D29" s="16"/>
      <c r="E29" s="76"/>
      <c r="F29" s="77"/>
      <c r="G29" s="77"/>
      <c r="H29" s="78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60" t="s">
        <v>21</v>
      </c>
      <c r="C32" s="61"/>
      <c r="D32" s="61"/>
      <c r="E32" s="61"/>
      <c r="F32" s="61"/>
      <c r="G32" s="61"/>
      <c r="H32" s="62"/>
      <c r="I32" s="20"/>
    </row>
    <row r="33" spans="1:9" ht="15.75" x14ac:dyDescent="0.25">
      <c r="A33" s="19"/>
      <c r="B33" s="63"/>
      <c r="C33" s="64"/>
      <c r="D33" s="64"/>
      <c r="E33" s="64"/>
      <c r="F33" s="64"/>
      <c r="G33" s="64"/>
      <c r="H33" s="65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6" t="s">
        <v>13</v>
      </c>
      <c r="D36" s="67"/>
      <c r="E36" s="67"/>
      <c r="F36" s="67"/>
      <c r="G36" s="67"/>
      <c r="H36" s="67"/>
      <c r="I36" s="68"/>
    </row>
    <row r="37" spans="1:9" ht="16.5" thickBot="1" x14ac:dyDescent="0.3">
      <c r="A37" s="19"/>
      <c r="B37" s="33"/>
      <c r="C37" s="69" t="s">
        <v>14</v>
      </c>
      <c r="D37" s="69"/>
      <c r="E37" s="69"/>
      <c r="F37" s="69"/>
      <c r="G37" s="69"/>
      <c r="H37" s="69"/>
      <c r="I37" s="20"/>
    </row>
    <row r="38" spans="1:9" x14ac:dyDescent="0.2">
      <c r="A38" s="5"/>
      <c r="B38" s="6"/>
      <c r="C38" s="69"/>
      <c r="D38" s="69"/>
      <c r="E38" s="69"/>
      <c r="F38" s="69"/>
      <c r="G38" s="69"/>
      <c r="H38" s="69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44721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3" t="str">
        <f>'1. Woche '!B47</f>
        <v>Oliver Gäbler</v>
      </c>
      <c r="C47" s="13"/>
      <c r="D47" s="13"/>
      <c r="E47" s="13"/>
      <c r="F47" s="13"/>
      <c r="G47" s="10"/>
      <c r="H47" s="10"/>
      <c r="I47" s="7"/>
    </row>
    <row r="48" spans="1:9" ht="13.9" customHeight="1" x14ac:dyDescent="0.25">
      <c r="A48" s="5"/>
      <c r="B48" s="13" t="str">
        <f>'1. Woche '!B48</f>
        <v>Kempstr. 1</v>
      </c>
      <c r="C48" s="13"/>
      <c r="D48" s="13"/>
      <c r="E48" s="13"/>
      <c r="F48" s="13"/>
      <c r="G48" s="10"/>
      <c r="H48" s="10"/>
      <c r="I48" s="7"/>
    </row>
    <row r="49" spans="1:9" ht="13.9" customHeight="1" x14ac:dyDescent="0.25">
      <c r="A49" s="5"/>
      <c r="B49" s="13" t="str">
        <f>'1. Woche '!B49</f>
        <v>32457 Porta Westfalica</v>
      </c>
      <c r="C49" s="13"/>
      <c r="D49" s="13"/>
      <c r="E49" s="13"/>
      <c r="F49" s="13"/>
      <c r="G49" s="10"/>
      <c r="H49" s="10"/>
      <c r="I49" s="7"/>
    </row>
    <row r="50" spans="1:9" ht="13.9" customHeight="1" x14ac:dyDescent="0.25">
      <c r="A50" s="5"/>
      <c r="B50" s="58"/>
      <c r="C50" s="13"/>
      <c r="D50" s="13"/>
      <c r="E50" s="13"/>
      <c r="F50" s="13"/>
      <c r="G50" s="10"/>
      <c r="H50" s="10"/>
      <c r="I50" s="7"/>
    </row>
    <row r="51" spans="1:9" ht="13.9" customHeight="1" x14ac:dyDescent="0.25">
      <c r="A51" s="5"/>
      <c r="B51" s="13" t="str">
        <f>'1. Woche '!B51</f>
        <v>Tel: 0571 791 293</v>
      </c>
      <c r="C51" s="13"/>
      <c r="D51" s="13"/>
      <c r="E51" s="13"/>
      <c r="F51" s="13"/>
      <c r="G51" s="10"/>
      <c r="H51" s="10"/>
      <c r="I51" s="7"/>
    </row>
    <row r="52" spans="1:9" ht="13.9" customHeight="1" x14ac:dyDescent="0.2">
      <c r="A52" s="5"/>
      <c r="B52" s="58"/>
      <c r="C52" s="58"/>
      <c r="D52" s="58"/>
      <c r="E52" s="58"/>
      <c r="F52" s="58"/>
      <c r="G52" s="6"/>
      <c r="H52" s="6"/>
      <c r="I52" s="7"/>
    </row>
    <row r="53" spans="1:9" ht="13.9" customHeight="1" x14ac:dyDescent="0.25">
      <c r="A53" s="5"/>
      <c r="B53" s="13" t="str">
        <f>'1. Woche '!B53</f>
        <v>E-Mail: stadtradeln@portawestfalica.de</v>
      </c>
      <c r="C53" s="58"/>
      <c r="D53" s="58"/>
      <c r="E53" s="58"/>
      <c r="F53" s="58"/>
      <c r="G53" s="6"/>
      <c r="H53" s="6"/>
      <c r="I53" s="7"/>
    </row>
    <row r="54" spans="1:9" ht="13.9" customHeight="1" x14ac:dyDescent="0.2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55" sqref="H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685800</xdr:colOff>
                <xdr:row>48</xdr:row>
                <xdr:rowOff>142875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Gäbler, Oliver</cp:lastModifiedBy>
  <cp:lastPrinted>2022-04-05T13:01:28Z</cp:lastPrinted>
  <dcterms:created xsi:type="dcterms:W3CDTF">2009-03-19T13:46:50Z</dcterms:created>
  <dcterms:modified xsi:type="dcterms:W3CDTF">2022-04-07T13:25:00Z</dcterms:modified>
</cp:coreProperties>
</file>